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H P\Downloads\"/>
    </mc:Choice>
  </mc:AlternateContent>
  <bookViews>
    <workbookView xWindow="0" yWindow="0" windowWidth="14205" windowHeight="4590"/>
  </bookViews>
  <sheets>
    <sheet name="Table 1" sheetId="1" r:id="rId1"/>
  </sheets>
  <definedNames>
    <definedName name="_xlnm.Print_Area" localSheetId="0">'Table 1'!$A$1:$J$65</definedName>
    <definedName name="_xlnm.Print_Titles" localSheetId="0">'Table 1'!$5:$5</definedName>
  </definedNames>
  <calcPr calcId="152511"/>
</workbook>
</file>

<file path=xl/calcChain.xml><?xml version="1.0" encoding="utf-8"?>
<calcChain xmlns="http://schemas.openxmlformats.org/spreadsheetml/2006/main">
  <c r="T55" i="1" l="1"/>
  <c r="J65" i="1" l="1"/>
  <c r="I65" i="1"/>
  <c r="H65" i="1"/>
  <c r="J11" i="1"/>
  <c r="J26" i="1"/>
  <c r="J24" i="1"/>
  <c r="J64" i="1"/>
  <c r="J63" i="1"/>
  <c r="J60" i="1"/>
  <c r="J56" i="1"/>
  <c r="J55" i="1"/>
  <c r="J52" i="1"/>
  <c r="J51" i="1"/>
  <c r="J48" i="1"/>
  <c r="J44" i="1"/>
  <c r="J42" i="1"/>
  <c r="J40" i="1"/>
  <c r="J39" i="1"/>
  <c r="J38" i="1"/>
  <c r="J35" i="1"/>
  <c r="J34" i="1"/>
  <c r="J33" i="1"/>
  <c r="J21" i="1"/>
  <c r="J18" i="1"/>
  <c r="J43" i="1"/>
  <c r="J36" i="1"/>
  <c r="J31" i="1"/>
  <c r="J29" i="1"/>
  <c r="J16" i="1"/>
  <c r="J13" i="1"/>
</calcChain>
</file>

<file path=xl/sharedStrings.xml><?xml version="1.0" encoding="utf-8"?>
<sst xmlns="http://schemas.openxmlformats.org/spreadsheetml/2006/main" count="96" uniqueCount="71">
  <si>
    <r>
      <rPr>
        <b/>
        <sz val="15"/>
        <rFont val="Arial"/>
        <family val="2"/>
      </rPr>
      <t>RENCANA KERJA DAN ANGGARAN SATUAN KERJA PERANGKAT DAERAH</t>
    </r>
  </si>
  <si>
    <r>
      <rPr>
        <sz val="12"/>
        <rFont val="Arial MT"/>
        <family val="2"/>
      </rPr>
      <t>Pemerintahan Provinsi Jambi Tahun Anggaran 2026</t>
    </r>
  </si>
  <si>
    <r>
      <rPr>
        <sz val="10"/>
        <rFont val="Arial MT"/>
        <family val="2"/>
      </rPr>
      <t>Organisasi                           :      Dinas Pemberdayaan Perempuan, Perlindungan Anak dan Pengendalian Penduduk</t>
    </r>
  </si>
  <si>
    <r>
      <rPr>
        <b/>
        <sz val="14"/>
        <rFont val="Arial"/>
        <family val="2"/>
      </rPr>
      <t>Rincian Anggaran Belanja Berdasarkan Program dan Kegiatan</t>
    </r>
  </si>
  <si>
    <t>Administrasi Umum Perangkat Daerah</t>
  </si>
  <si>
    <t>SEBELUM PERUBAHAN</t>
  </si>
  <si>
    <t>SETELAH PERUBAHAN</t>
  </si>
  <si>
    <t>KODE</t>
  </si>
  <si>
    <t>URAIAN</t>
  </si>
  <si>
    <t>SUMBER DANA</t>
  </si>
  <si>
    <t>PENGURANGAN/ PENAMBAHAN</t>
  </si>
  <si>
    <t>Dinas Pemberdayaan Perempuan, Perlindungan Anak dan Pengendalian Penduduk</t>
  </si>
  <si>
    <t>URUSAN PEMERINTAHAN WAJIB YANG TIDAK BERKAITAN DENGAN PELAYANAN DASAR</t>
  </si>
  <si>
    <t>URUSAN PEMERINTAHAN BIDANG PEMBERDAYAAN PEREMPUAN DAN PERLINDUNGAN ANAK</t>
  </si>
  <si>
    <t>PROGRAM PENGARUSUTAMAAN GENDER DAN PEMBERDAYAAN PEREMPUAN</t>
  </si>
  <si>
    <t>Pelembagaan Pengarusutamaan Gender (PUG) pada Lembaga Pemerintah Kewenangan Provinsi</t>
  </si>
  <si>
    <t>Pendampingan Penyelenggaraan PUG Kewenangan Provinsi</t>
  </si>
  <si>
    <t>Penguatan dan Pengembangan Lembaga Penyedia Layanan Pemberdayaan Perempuan Kewenangan Provinsi</t>
  </si>
  <si>
    <t>Peningkatan Kapasitas lembaga penyedia layanan pemberdayaan perempuan Kewenangan Provinsi</t>
  </si>
  <si>
    <t>PROGRAM PERLINDUNGAN PEREMPUAN</t>
  </si>
  <si>
    <t>Penyediaan Layanan Rujukan Lanjutan bagi Perempuan Korban Kekerasan yang memerlukan Koordinasi Tingkat Daerah Provinsi dan Lintas Daerah Kabupaten/Kota</t>
  </si>
  <si>
    <t>Layanan pendampingan korban bagi Perempuan Korban Kekerasan Tingkat Daerah Provinsi dan Lintas Daerah Kabupaten/Kota</t>
  </si>
  <si>
    <t>Penguatan dan Pengembangan Lembaga Penyedia Layanan Perlindungan Perempuan Kewenangan Provinsi</t>
  </si>
  <si>
    <t>Peningkatan Kapasitas Sumberdaya Lembaga Penyedia Layanan Penanganan bagi Perempuan Korban Kekerasan Kewenangan Provinsi</t>
  </si>
  <si>
    <t>PROGRAM PEMENUHAN HAK ANAK (PHA)</t>
  </si>
  <si>
    <t>Penguatan dan Pengembangan Lembaga Penyedia Layanan Peningkatan Kualitas Hidup Anak Kewenangan Provinsi</t>
  </si>
  <si>
    <t>Peningkatan Kapasitas lembaga penyedia layanan Peningkatan Kualitas Hidup Anak Kewenangan Provinsi</t>
  </si>
  <si>
    <t>PROGRAM PERLINDUNGAN KHUSUS ANAK</t>
  </si>
  <si>
    <t>Pencegahan Kekerasan terhadap Anak yang Melibatkan para Pihak Lingkup Daerah Provinsi dan Lintas Daerah Kabupaten/Kota</t>
  </si>
  <si>
    <t>Kerjasama para pihak dalam pencegahan KtA Kewenangan Provinsi</t>
  </si>
  <si>
    <t>Penguatan dan Pengembangan Lembaga Penyedia Layanan bagi Anak yang Memerlukan Perlindungan Khusus Tingkat Daerah Provinsi dan Lintas Daerah Kabupaten/Kota</t>
  </si>
  <si>
    <t>penguatan kerjasama  Antar Lembaga Penyedia Layanan bagi Anak yang Memerlukan Perlindungan Khusus Kewenangan Provinsi dan Lintas Daerah Kabupaten/Kota</t>
  </si>
  <si>
    <t>PROGRAM PENUNJANG URUSAN PEMERINTAHAN DAERAH PROVINSI</t>
  </si>
  <si>
    <t>Perencanaan, Penganggaran, dan Evaluasi Kinerja Perangkat Daerah</t>
  </si>
  <si>
    <t>Koordinasi dan Penyusunan Laporan Capaian Kinerja dan Ikhtisar Realisasi Kinerja SKPD</t>
  </si>
  <si>
    <t>Administrasi Keuangan Perangkat Daerah</t>
  </si>
  <si>
    <t>Penyediaan Gaji dan Tunjangan ASN</t>
  </si>
  <si>
    <t>Penyediaan Komponen Instalasi Listrik/Penerangan Bangunan Kantor</t>
  </si>
  <si>
    <t>Penyediaan Peralatan Rumah Tangga</t>
  </si>
  <si>
    <t>Penyediaan Barang Cetakan dan Penggandaan</t>
  </si>
  <si>
    <t>Penyelenggaraan Rapat Koordinasi dan Konsultasi SKPD</t>
  </si>
  <si>
    <t>Penyediaan Jasa Penunjang Urusan
Pemerintahan Daerah</t>
  </si>
  <si>
    <t>Penyediaan Jasa Surat Menyurat</t>
  </si>
  <si>
    <t>Penyediaan Jasa Komunikasi, Sumber Daya Air dan Listrik</t>
  </si>
  <si>
    <t>Penyediaan Jasa Pelayanan Umum Kantor</t>
  </si>
  <si>
    <t>Pemeliharaan Barang Milik Daerah Penunjang Urusan Pemerintahan Daerah</t>
  </si>
  <si>
    <t>Penyediaan Jasa Pemeliharaan, Biaya Pemeliharaan dan Pajak Kendaraan Perorangan Dinas atau Kendaraan Dinas Jabatan</t>
  </si>
  <si>
    <t>Penyediaan Jasa Pemeliharaan, Biaya Pemeliharaan, Pajak dan Perizinan Kendaraan Dinas Operasional atau Lapangan</t>
  </si>
  <si>
    <t>Pemeliharaan Peralatan dan Mesin Lainnya</t>
  </si>
  <si>
    <t>URUSAN PEMERINTAHAN BIDANG PEMBERDAYAAN MASYARAKAT DAN DESA</t>
  </si>
  <si>
    <t>PROGRAM PENINGKATAN KERJA SAMA DESA</t>
  </si>
  <si>
    <t>Fasilitasi Kerja Sama antar desa yang Menjadi Kewenangan Provinsi</t>
  </si>
  <si>
    <t>Fasilitasi Pembangunan Kawasan Perdesaan</t>
  </si>
  <si>
    <t>PROGRAM ADMINISTRASI PEMERINTAHAN DESA</t>
  </si>
  <si>
    <t>Pembinaan dan Pengawasan Penyelenggaraan Pemerintahan Desa</t>
  </si>
  <si>
    <t>Fasilitasi Pengelolaan Keuangan Desa</t>
  </si>
  <si>
    <t>Fasilitasi Evaluasi Perkembangan Desa serta Lomba Desa dan Kelurahan</t>
  </si>
  <si>
    <t>PROGRAM PEMBERDAYAAN LEMBAGA KEMASYARAKATAN, LEMBAGA ADAT DAN MASYARAKAT HUKUM ADAT</t>
  </si>
  <si>
    <t>Pemberdayaan Lembaga keMasyarakatan yang Bergerak di Bidang Pemberdayaan Desa dan Lembaga Adat Tingkat Daerah Provinsi serta Pemberdayaan Masyarakat Hukum Adat yang Masyarakat Pelakunya Hukum Adat yang Sama Berada di Lintas Daerah Kabupaten/Kota</t>
  </si>
  <si>
    <t>Fasilitasi Pengembangan Usaha Ekonomi Masyarakat dan Pemerintah Desa dalam Meningkatkan Pendapatan Asli Desa</t>
  </si>
  <si>
    <t>Fasilitasi Tim Penggerak PKK dalam Penyelenggaraan Gerakan Pemberdayaan Masyarakat dan Kesejahteraan Keluarga</t>
  </si>
  <si>
    <t>URUSAN PEMERINTAHAN BIDANG PENGENDALIAN PENDUDUK DAN KELUARGA BERENCANA</t>
  </si>
  <si>
    <t>PROGRAM PENGENDALIAN PENDUDUK</t>
  </si>
  <si>
    <t>Pemaduan dan Sinkronisasi Kebijakan Pemerintah Pusat dengan Pemerintah Daerah Provinsi dalam rangka Pengendalian Kuantitas Penduduk</t>
  </si>
  <si>
    <t>Penyusunan dan Pemanfaatan Grand Design Pembangunan Kependudukan (GDPK) Tingkat Provinsi</t>
  </si>
  <si>
    <t>PROGRAM PEMBINAAN KELUARGA BERENCANA (KB)</t>
  </si>
  <si>
    <t>Pengembangan Desain Program, Pengelolaan dan Pelaksanaan Advokasi, Komunikasi, Informasi dan Edukasi (KIE) Pengendalian Penduduk dan Keluarga Berencana (KB) Sesuai Kearifan Budaya Lokal</t>
  </si>
  <si>
    <t>Fasilitasi Kerja Sama dengan Stakeholders dan Mitra Kerja dalam Pelaksanaan Advokasi, Promosi dan KIE Program Bangga Kencana</t>
  </si>
  <si>
    <t>Pengembangan dan Penyediaan Materi Promosi dan Konseling Kesehatan Reproduksi dan Hak-Hak Reproduksi sesuai dengan Kearifan Budaya Lokal</t>
  </si>
  <si>
    <t>PAD</t>
  </si>
  <si>
    <t>DAK</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</si>
</sst>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64" formatCode="00"/>
    <numFmt numFmtId="165" formatCode="0000"/>
    <numFmt numFmtId="166" formatCode="&quot;Rp&quot;#,##0"/>
  </numFmts>
  <fonts count="12" x14ac:knownFonts="1">
    <font>
      <sz val="10"/>
      <color rgb="FF000000"/>
      <name val="Times New Roman"/>
      <charset val="204"/>
    </font>
    <font>
      <b/>
      <sz val="15"/>
      <name val="Arial"/>
      <family val="2"/>
    </font>
    <font>
      <sz val="12"/>
      <name val="Arial MT"/>
    </font>
    <font>
      <sz val="10"/>
      <name val="Arial MT"/>
    </font>
    <font>
      <b/>
      <sz val="14"/>
      <name val="Arial"/>
      <family val="2"/>
    </font>
    <font>
      <b/>
      <sz val="9"/>
      <name val="Arial"/>
      <family val="2"/>
    </font>
    <font>
      <sz val="12"/>
      <name val="Arial MT"/>
      <family val="2"/>
    </font>
    <font>
      <sz val="10"/>
      <name val="Arial MT"/>
      <family val="2"/>
    </font>
    <font>
      <sz val="10"/>
      <color rgb="FF000000"/>
      <name val="Times New Roman"/>
      <family val="1"/>
    </font>
    <font>
      <sz val="10"/>
      <color rgb="FF000000"/>
      <name val="Calibri"/>
      <family val="2"/>
      <scheme val="minor"/>
    </font>
    <font>
      <sz val="10"/>
      <name val="Calibri"/>
      <family val="2"/>
      <scheme val="minor"/>
    </font>
    <font>
      <b/>
      <sz val="11"/>
      <color rgb="FF000000"/>
      <name val="Calibri"/>
      <family val="2"/>
      <scheme val="minor"/>
    </font>
  </fonts>
  <fills count="2">
    <fill>
      <patternFill patternType="none"/>
    </fill>
    <fill>
      <patternFill patternType="gray125"/>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41" fontId="8" fillId="0" borderId="0" applyFont="0" applyFill="0" applyBorder="0" applyAlignment="0" applyProtection="0"/>
  </cellStyleXfs>
  <cellXfs count="51">
    <xf numFmtId="0" fontId="0" fillId="0" borderId="0" xfId="0" applyFill="1" applyBorder="1" applyAlignment="1">
      <alignment horizontal="left" vertical="top"/>
    </xf>
    <xf numFmtId="0" fontId="0" fillId="0" borderId="0" xfId="0" applyFill="1" applyBorder="1" applyAlignment="1">
      <alignment horizontal="left" vertical="top" wrapText="1"/>
    </xf>
    <xf numFmtId="0" fontId="0" fillId="0" borderId="0" xfId="0" applyFill="1" applyBorder="1" applyAlignment="1">
      <alignment horizontal="left" vertical="center" wrapText="1"/>
    </xf>
    <xf numFmtId="41" fontId="0" fillId="0" borderId="0" xfId="0" applyNumberFormat="1" applyFill="1" applyBorder="1" applyAlignment="1">
      <alignment horizontal="left" vertical="top"/>
    </xf>
    <xf numFmtId="166" fontId="0" fillId="0" borderId="0" xfId="1" applyNumberFormat="1" applyFont="1" applyFill="1" applyBorder="1" applyAlignment="1">
      <alignment horizontal="right" vertical="center"/>
    </xf>
    <xf numFmtId="166" fontId="0" fillId="0" borderId="0" xfId="0" applyNumberFormat="1" applyFill="1" applyBorder="1" applyAlignment="1">
      <alignment horizontal="right" vertical="center"/>
    </xf>
    <xf numFmtId="0" fontId="3" fillId="0" borderId="0" xfId="0" applyFont="1" applyFill="1" applyBorder="1" applyAlignment="1">
      <alignment vertical="center" wrapText="1"/>
    </xf>
    <xf numFmtId="0" fontId="3" fillId="0" borderId="4" xfId="0" applyFont="1" applyFill="1" applyBorder="1" applyAlignment="1">
      <alignment horizontal="center" vertical="center" wrapText="1"/>
    </xf>
    <xf numFmtId="0" fontId="1" fillId="0" borderId="4" xfId="0" applyFont="1" applyFill="1" applyBorder="1" applyAlignment="1">
      <alignment horizontal="center" vertical="top" wrapText="1"/>
    </xf>
    <xf numFmtId="0" fontId="2" fillId="0" borderId="4" xfId="0" applyFont="1" applyFill="1" applyBorder="1" applyAlignment="1">
      <alignment horizontal="center" vertical="top" wrapText="1"/>
    </xf>
    <xf numFmtId="0" fontId="4" fillId="0" borderId="4" xfId="0" applyFont="1" applyFill="1" applyBorder="1" applyAlignment="1">
      <alignment horizontal="center" vertical="top" wrapText="1"/>
    </xf>
    <xf numFmtId="0" fontId="9" fillId="0" borderId="3" xfId="0" applyFont="1" applyFill="1" applyBorder="1" applyAlignment="1">
      <alignment horizontal="left" vertical="top" wrapText="1"/>
    </xf>
    <xf numFmtId="166" fontId="9" fillId="0" borderId="3" xfId="1" applyNumberFormat="1" applyFont="1" applyFill="1" applyBorder="1" applyAlignment="1">
      <alignment horizontal="right" vertical="center" wrapText="1"/>
    </xf>
    <xf numFmtId="166" fontId="9" fillId="0" borderId="3" xfId="0" applyNumberFormat="1" applyFont="1" applyFill="1" applyBorder="1" applyAlignment="1">
      <alignment horizontal="right" vertical="center" wrapText="1"/>
    </xf>
    <xf numFmtId="0" fontId="9" fillId="0" borderId="1" xfId="0" applyFont="1" applyFill="1" applyBorder="1" applyAlignment="1">
      <alignment horizontal="left" vertical="top" wrapText="1"/>
    </xf>
    <xf numFmtId="166" fontId="9" fillId="0" borderId="1" xfId="1" applyNumberFormat="1" applyFont="1" applyFill="1" applyBorder="1" applyAlignment="1">
      <alignment horizontal="right" vertical="center" wrapText="1"/>
    </xf>
    <xf numFmtId="166" fontId="9" fillId="0" borderId="1" xfId="0" applyNumberFormat="1" applyFont="1" applyFill="1" applyBorder="1" applyAlignment="1">
      <alignment horizontal="right" vertical="center" wrapText="1"/>
    </xf>
    <xf numFmtId="0" fontId="9" fillId="0" borderId="1" xfId="0" applyFont="1" applyFill="1" applyBorder="1" applyAlignment="1">
      <alignment horizontal="left" vertical="center" wrapText="1"/>
    </xf>
    <xf numFmtId="166" fontId="9" fillId="0" borderId="0" xfId="0" applyNumberFormat="1" applyFont="1"/>
    <xf numFmtId="0" fontId="9" fillId="0" borderId="5" xfId="0" applyFont="1" applyFill="1" applyBorder="1" applyAlignment="1">
      <alignment horizontal="left" vertical="top"/>
    </xf>
    <xf numFmtId="0" fontId="9" fillId="0" borderId="6" xfId="0" applyFont="1" applyFill="1" applyBorder="1" applyAlignment="1">
      <alignment horizontal="left" vertical="top"/>
    </xf>
    <xf numFmtId="0" fontId="10" fillId="0" borderId="4" xfId="0" applyFont="1" applyFill="1" applyBorder="1" applyAlignment="1">
      <alignment horizontal="left" vertical="top" wrapText="1"/>
    </xf>
    <xf numFmtId="1" fontId="9" fillId="0" borderId="3" xfId="0" applyNumberFormat="1" applyFont="1" applyFill="1" applyBorder="1" applyAlignment="1">
      <alignment horizontal="center" vertical="top" shrinkToFit="1"/>
    </xf>
    <xf numFmtId="0" fontId="10" fillId="0" borderId="3" xfId="0" applyFont="1" applyFill="1" applyBorder="1" applyAlignment="1">
      <alignment horizontal="left" vertical="top"/>
    </xf>
    <xf numFmtId="1" fontId="9" fillId="0" borderId="1" xfId="0" applyNumberFormat="1" applyFont="1" applyFill="1" applyBorder="1" applyAlignment="1">
      <alignment horizontal="center" vertical="top" shrinkToFit="1"/>
    </xf>
    <xf numFmtId="164" fontId="9" fillId="0" borderId="1" xfId="0" applyNumberFormat="1" applyFont="1" applyFill="1" applyBorder="1" applyAlignment="1">
      <alignment horizontal="center" vertical="top" shrinkToFit="1"/>
    </xf>
    <xf numFmtId="0" fontId="10" fillId="0" borderId="1" xfId="0" applyFont="1" applyFill="1" applyBorder="1" applyAlignment="1">
      <alignment horizontal="left" vertical="top"/>
    </xf>
    <xf numFmtId="166" fontId="10" fillId="0" borderId="1" xfId="1" applyNumberFormat="1" applyFont="1" applyFill="1" applyBorder="1" applyAlignment="1">
      <alignment horizontal="right" vertical="center" wrapText="1"/>
    </xf>
    <xf numFmtId="166" fontId="10" fillId="0" borderId="1" xfId="0" applyNumberFormat="1" applyFont="1" applyFill="1" applyBorder="1" applyAlignment="1">
      <alignment horizontal="right" vertical="center" wrapText="1"/>
    </xf>
    <xf numFmtId="2" fontId="9" fillId="0" borderId="1" xfId="0" applyNumberFormat="1" applyFont="1" applyFill="1" applyBorder="1" applyAlignment="1">
      <alignment horizontal="center" vertical="top" shrinkToFit="1"/>
    </xf>
    <xf numFmtId="165" fontId="9" fillId="0" borderId="1" xfId="0" applyNumberFormat="1" applyFont="1" applyFill="1" applyBorder="1" applyAlignment="1">
      <alignment horizontal="center" vertical="top" shrinkToFit="1"/>
    </xf>
    <xf numFmtId="0" fontId="10" fillId="0" borderId="1" xfId="0" applyFont="1" applyFill="1" applyBorder="1" applyAlignment="1">
      <alignment horizontal="left" vertical="top" wrapText="1"/>
    </xf>
    <xf numFmtId="1" fontId="9" fillId="0" borderId="1" xfId="0" applyNumberFormat="1" applyFont="1" applyFill="1" applyBorder="1" applyAlignment="1">
      <alignment horizontal="center" vertical="center" shrinkToFit="1"/>
    </xf>
    <xf numFmtId="164" fontId="9" fillId="0" borderId="1" xfId="0" applyNumberFormat="1" applyFont="1" applyFill="1" applyBorder="1" applyAlignment="1">
      <alignment horizontal="center" vertical="center" shrinkToFit="1"/>
    </xf>
    <xf numFmtId="2" fontId="9" fillId="0" borderId="1" xfId="0" applyNumberFormat="1" applyFont="1" applyFill="1" applyBorder="1" applyAlignment="1">
      <alignment horizontal="center" vertical="center" shrinkToFit="1"/>
    </xf>
    <xf numFmtId="165" fontId="9" fillId="0" borderId="1" xfId="0" applyNumberFormat="1" applyFont="1" applyFill="1" applyBorder="1" applyAlignment="1">
      <alignment horizontal="center" vertical="center" shrinkToFit="1"/>
    </xf>
    <xf numFmtId="0" fontId="10" fillId="0" borderId="1" xfId="0" applyFont="1" applyFill="1" applyBorder="1" applyAlignment="1">
      <alignment horizontal="left" vertical="center" wrapText="1"/>
    </xf>
    <xf numFmtId="1" fontId="9" fillId="0" borderId="2" xfId="0" applyNumberFormat="1" applyFont="1" applyFill="1" applyBorder="1" applyAlignment="1">
      <alignment horizontal="center" vertical="top" shrinkToFit="1"/>
    </xf>
    <xf numFmtId="164" fontId="9" fillId="0" borderId="2" xfId="0" applyNumberFormat="1" applyFont="1" applyFill="1" applyBorder="1" applyAlignment="1">
      <alignment horizontal="center" vertical="top" shrinkToFit="1"/>
    </xf>
    <xf numFmtId="2" fontId="9" fillId="0" borderId="2" xfId="0" applyNumberFormat="1" applyFont="1" applyFill="1" applyBorder="1" applyAlignment="1">
      <alignment horizontal="center" vertical="top" shrinkToFit="1"/>
    </xf>
    <xf numFmtId="165" fontId="9" fillId="0" borderId="2" xfId="0" applyNumberFormat="1" applyFont="1" applyFill="1" applyBorder="1" applyAlignment="1">
      <alignment horizontal="center" vertical="top" shrinkToFit="1"/>
    </xf>
    <xf numFmtId="0" fontId="10" fillId="0" borderId="2" xfId="0" applyFont="1" applyFill="1" applyBorder="1" applyAlignment="1">
      <alignment horizontal="left" vertical="top" wrapText="1"/>
    </xf>
    <xf numFmtId="166" fontId="10" fillId="0" borderId="2" xfId="1" applyNumberFormat="1" applyFont="1" applyFill="1" applyBorder="1" applyAlignment="1">
      <alignment horizontal="right" vertical="center" wrapText="1"/>
    </xf>
    <xf numFmtId="166" fontId="10" fillId="0" borderId="2" xfId="0" applyNumberFormat="1" applyFont="1" applyFill="1" applyBorder="1" applyAlignment="1">
      <alignment horizontal="right" vertical="center" wrapText="1"/>
    </xf>
    <xf numFmtId="0" fontId="5"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166" fontId="5" fillId="0" borderId="4" xfId="0" applyNumberFormat="1" applyFont="1" applyFill="1" applyBorder="1" applyAlignment="1">
      <alignment horizontal="center" vertical="center" wrapText="1"/>
    </xf>
    <xf numFmtId="0" fontId="10" fillId="0" borderId="7" xfId="0" applyFont="1" applyFill="1" applyBorder="1" applyAlignment="1">
      <alignment horizontal="left" vertical="top" wrapText="1"/>
    </xf>
    <xf numFmtId="0" fontId="10" fillId="0" borderId="8" xfId="0" applyFont="1" applyFill="1" applyBorder="1" applyAlignment="1">
      <alignment horizontal="left" vertical="top" wrapText="1"/>
    </xf>
    <xf numFmtId="0" fontId="10" fillId="0" borderId="9" xfId="0" applyFont="1" applyFill="1" applyBorder="1" applyAlignment="1">
      <alignment horizontal="left" vertical="top" wrapText="1"/>
    </xf>
    <xf numFmtId="166" fontId="11" fillId="0" borderId="6" xfId="1" applyNumberFormat="1" applyFont="1" applyFill="1" applyBorder="1" applyAlignment="1">
      <alignment horizontal="right" vertical="center"/>
    </xf>
  </cellXfs>
  <cellStyles count="2">
    <cellStyle name="Comma [0]" xfId="1" builtinId="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65"/>
  <sheetViews>
    <sheetView tabSelected="1" view="pageBreakPreview" topLeftCell="A34" zoomScale="60" zoomScaleNormal="87" workbookViewId="0">
      <selection activeCell="T55" sqref="T55"/>
    </sheetView>
  </sheetViews>
  <sheetFormatPr defaultRowHeight="12.75" x14ac:dyDescent="0.2"/>
  <cols>
    <col min="1" max="5" width="5" customWidth="1"/>
    <col min="6" max="6" width="46.6640625" customWidth="1"/>
    <col min="7" max="7" width="12.5" customWidth="1"/>
    <col min="8" max="8" width="29.83203125" style="4" bestFit="1" customWidth="1"/>
    <col min="9" max="9" width="28.83203125" style="4" customWidth="1"/>
    <col min="10" max="10" width="23" style="5" bestFit="1" customWidth="1"/>
    <col min="11" max="11" width="10.83203125" bestFit="1" customWidth="1"/>
  </cols>
  <sheetData>
    <row r="1" spans="1:11" ht="19.5" x14ac:dyDescent="0.2">
      <c r="A1" s="8" t="s">
        <v>0</v>
      </c>
      <c r="B1" s="8"/>
      <c r="C1" s="8"/>
      <c r="D1" s="8"/>
      <c r="E1" s="8"/>
      <c r="F1" s="8"/>
      <c r="G1" s="8"/>
      <c r="H1" s="8"/>
      <c r="I1" s="8"/>
      <c r="J1" s="8"/>
      <c r="K1" s="1"/>
    </row>
    <row r="2" spans="1:11" ht="15" x14ac:dyDescent="0.2">
      <c r="A2" s="9" t="s">
        <v>1</v>
      </c>
      <c r="B2" s="9"/>
      <c r="C2" s="9"/>
      <c r="D2" s="9"/>
      <c r="E2" s="9"/>
      <c r="F2" s="9"/>
      <c r="G2" s="9"/>
      <c r="H2" s="9"/>
      <c r="I2" s="9"/>
      <c r="J2" s="9"/>
      <c r="K2" s="2"/>
    </row>
    <row r="3" spans="1:11" x14ac:dyDescent="0.2">
      <c r="A3" s="7" t="s">
        <v>2</v>
      </c>
      <c r="B3" s="7"/>
      <c r="C3" s="7"/>
      <c r="D3" s="7"/>
      <c r="E3" s="7"/>
      <c r="F3" s="7"/>
      <c r="G3" s="7"/>
      <c r="H3" s="7"/>
      <c r="I3" s="7"/>
      <c r="J3" s="7"/>
      <c r="K3" s="6"/>
    </row>
    <row r="4" spans="1:11" ht="21" customHeight="1" x14ac:dyDescent="0.2">
      <c r="A4" s="10" t="s">
        <v>3</v>
      </c>
      <c r="B4" s="10"/>
      <c r="C4" s="10"/>
      <c r="D4" s="10"/>
      <c r="E4" s="10"/>
      <c r="F4" s="10"/>
      <c r="G4" s="10"/>
      <c r="H4" s="10"/>
      <c r="I4" s="10"/>
      <c r="J4" s="10"/>
      <c r="K4" s="1"/>
    </row>
    <row r="5" spans="1:11" ht="42" customHeight="1" x14ac:dyDescent="0.2">
      <c r="A5" s="44" t="s">
        <v>7</v>
      </c>
      <c r="B5" s="44"/>
      <c r="C5" s="44"/>
      <c r="D5" s="44"/>
      <c r="E5" s="44"/>
      <c r="F5" s="45" t="s">
        <v>8</v>
      </c>
      <c r="G5" s="45" t="s">
        <v>9</v>
      </c>
      <c r="H5" s="45" t="s">
        <v>5</v>
      </c>
      <c r="I5" s="45" t="s">
        <v>6</v>
      </c>
      <c r="J5" s="46" t="s">
        <v>10</v>
      </c>
      <c r="K5" s="2"/>
    </row>
    <row r="6" spans="1:11" ht="21" customHeight="1" x14ac:dyDescent="0.2">
      <c r="A6" s="21" t="s">
        <v>11</v>
      </c>
      <c r="B6" s="21"/>
      <c r="C6" s="21"/>
      <c r="D6" s="21"/>
      <c r="E6" s="21"/>
      <c r="F6" s="21"/>
      <c r="G6" s="21"/>
      <c r="H6" s="21"/>
      <c r="I6" s="21"/>
      <c r="J6" s="21"/>
      <c r="K6" s="2"/>
    </row>
    <row r="7" spans="1:11" x14ac:dyDescent="0.2">
      <c r="A7" s="22">
        <v>2</v>
      </c>
      <c r="B7" s="11"/>
      <c r="C7" s="11"/>
      <c r="D7" s="11"/>
      <c r="E7" s="11"/>
      <c r="F7" s="23" t="s">
        <v>12</v>
      </c>
      <c r="G7" s="11"/>
      <c r="H7" s="12"/>
      <c r="I7" s="12"/>
      <c r="J7" s="13"/>
      <c r="K7" s="1"/>
    </row>
    <row r="8" spans="1:11" x14ac:dyDescent="0.2">
      <c r="A8" s="24">
        <v>2</v>
      </c>
      <c r="B8" s="25">
        <v>8</v>
      </c>
      <c r="C8" s="14"/>
      <c r="D8" s="14"/>
      <c r="E8" s="14"/>
      <c r="F8" s="26" t="s">
        <v>13</v>
      </c>
      <c r="G8" s="14"/>
      <c r="H8" s="15"/>
      <c r="I8" s="15"/>
      <c r="J8" s="16"/>
      <c r="K8" s="1"/>
    </row>
    <row r="9" spans="1:11" x14ac:dyDescent="0.2">
      <c r="A9" s="24">
        <v>2</v>
      </c>
      <c r="B9" s="25">
        <v>8</v>
      </c>
      <c r="C9" s="25">
        <v>2</v>
      </c>
      <c r="D9" s="17"/>
      <c r="E9" s="17"/>
      <c r="F9" s="26" t="s">
        <v>14</v>
      </c>
      <c r="G9" s="17"/>
      <c r="H9" s="15"/>
      <c r="I9" s="27"/>
      <c r="J9" s="28"/>
      <c r="K9" s="2"/>
    </row>
    <row r="10" spans="1:11" x14ac:dyDescent="0.2">
      <c r="A10" s="24">
        <v>2</v>
      </c>
      <c r="B10" s="25">
        <v>8</v>
      </c>
      <c r="C10" s="25">
        <v>2</v>
      </c>
      <c r="D10" s="29">
        <v>1.01</v>
      </c>
      <c r="E10" s="14"/>
      <c r="F10" s="26" t="s">
        <v>15</v>
      </c>
      <c r="G10" s="14"/>
      <c r="H10" s="15"/>
      <c r="I10" s="27"/>
      <c r="J10" s="28"/>
      <c r="K10" s="1"/>
    </row>
    <row r="11" spans="1:11" ht="25.5" x14ac:dyDescent="0.2">
      <c r="A11" s="24">
        <v>2</v>
      </c>
      <c r="B11" s="25">
        <v>8</v>
      </c>
      <c r="C11" s="25">
        <v>2</v>
      </c>
      <c r="D11" s="29">
        <v>1.01</v>
      </c>
      <c r="E11" s="30">
        <v>11</v>
      </c>
      <c r="F11" s="31" t="s">
        <v>16</v>
      </c>
      <c r="G11" s="31" t="s">
        <v>69</v>
      </c>
      <c r="H11" s="27">
        <v>48970000</v>
      </c>
      <c r="I11" s="27">
        <v>48970000</v>
      </c>
      <c r="J11" s="28">
        <f>I11-H11</f>
        <v>0</v>
      </c>
      <c r="K11" s="1"/>
    </row>
    <row r="12" spans="1:11" x14ac:dyDescent="0.2">
      <c r="A12" s="24">
        <v>2</v>
      </c>
      <c r="B12" s="25">
        <v>8</v>
      </c>
      <c r="C12" s="25">
        <v>2</v>
      </c>
      <c r="D12" s="29">
        <v>1.03</v>
      </c>
      <c r="E12" s="14"/>
      <c r="F12" s="26" t="s">
        <v>17</v>
      </c>
      <c r="G12" s="14"/>
      <c r="H12" s="15"/>
      <c r="I12" s="27"/>
      <c r="J12" s="28"/>
      <c r="K12" s="1"/>
    </row>
    <row r="13" spans="1:11" ht="38.25" x14ac:dyDescent="0.2">
      <c r="A13" s="24">
        <v>2</v>
      </c>
      <c r="B13" s="25">
        <v>8</v>
      </c>
      <c r="C13" s="25">
        <v>2</v>
      </c>
      <c r="D13" s="29">
        <v>1.03</v>
      </c>
      <c r="E13" s="30">
        <v>8</v>
      </c>
      <c r="F13" s="31" t="s">
        <v>18</v>
      </c>
      <c r="G13" s="31" t="s">
        <v>69</v>
      </c>
      <c r="H13" s="15">
        <v>191772684</v>
      </c>
      <c r="I13" s="27">
        <v>194772684</v>
      </c>
      <c r="J13" s="28">
        <f>I13-H13</f>
        <v>3000000</v>
      </c>
      <c r="K13" s="1"/>
    </row>
    <row r="14" spans="1:11" x14ac:dyDescent="0.2">
      <c r="A14" s="24">
        <v>2</v>
      </c>
      <c r="B14" s="25">
        <v>8</v>
      </c>
      <c r="C14" s="25">
        <v>3</v>
      </c>
      <c r="D14" s="17"/>
      <c r="E14" s="17"/>
      <c r="F14" s="31" t="s">
        <v>19</v>
      </c>
      <c r="G14" s="17"/>
      <c r="H14" s="15"/>
      <c r="I14" s="27"/>
      <c r="J14" s="28"/>
      <c r="K14" s="2"/>
    </row>
    <row r="15" spans="1:11" ht="30" customHeight="1" x14ac:dyDescent="0.2">
      <c r="A15" s="24">
        <v>2</v>
      </c>
      <c r="B15" s="25">
        <v>8</v>
      </c>
      <c r="C15" s="25">
        <v>3</v>
      </c>
      <c r="D15" s="29">
        <v>1.02</v>
      </c>
      <c r="E15" s="14"/>
      <c r="F15" s="47" t="s">
        <v>20</v>
      </c>
      <c r="G15" s="48"/>
      <c r="H15" s="48"/>
      <c r="I15" s="48"/>
      <c r="J15" s="49"/>
      <c r="K15" s="1"/>
    </row>
    <row r="16" spans="1:11" ht="38.25" x14ac:dyDescent="0.2">
      <c r="A16" s="24">
        <v>2</v>
      </c>
      <c r="B16" s="25">
        <v>8</v>
      </c>
      <c r="C16" s="25">
        <v>3</v>
      </c>
      <c r="D16" s="29">
        <v>1.02</v>
      </c>
      <c r="E16" s="30">
        <v>5</v>
      </c>
      <c r="F16" s="31" t="s">
        <v>21</v>
      </c>
      <c r="G16" s="31" t="s">
        <v>69</v>
      </c>
      <c r="H16" s="15">
        <v>179769348</v>
      </c>
      <c r="I16" s="27">
        <v>183769348</v>
      </c>
      <c r="J16" s="28">
        <f>I16-H16</f>
        <v>4000000</v>
      </c>
    </row>
    <row r="17" spans="1:10" ht="38.25" x14ac:dyDescent="0.2">
      <c r="A17" s="24">
        <v>2</v>
      </c>
      <c r="B17" s="25">
        <v>8</v>
      </c>
      <c r="C17" s="25">
        <v>3</v>
      </c>
      <c r="D17" s="29">
        <v>1.03</v>
      </c>
      <c r="E17" s="14"/>
      <c r="F17" s="31" t="s">
        <v>22</v>
      </c>
      <c r="G17" s="14"/>
      <c r="H17" s="15"/>
      <c r="I17" s="27"/>
      <c r="J17" s="28"/>
    </row>
    <row r="18" spans="1:10" ht="51" x14ac:dyDescent="0.2">
      <c r="A18" s="32">
        <v>2</v>
      </c>
      <c r="B18" s="33">
        <v>8</v>
      </c>
      <c r="C18" s="33">
        <v>3</v>
      </c>
      <c r="D18" s="34">
        <v>1.03</v>
      </c>
      <c r="E18" s="35">
        <v>5</v>
      </c>
      <c r="F18" s="31" t="s">
        <v>23</v>
      </c>
      <c r="G18" s="31" t="s">
        <v>70</v>
      </c>
      <c r="H18" s="27">
        <v>69360000</v>
      </c>
      <c r="I18" s="27">
        <v>69360000</v>
      </c>
      <c r="J18" s="28">
        <f>I18-H18</f>
        <v>0</v>
      </c>
    </row>
    <row r="19" spans="1:10" x14ac:dyDescent="0.2">
      <c r="A19" s="24">
        <v>2</v>
      </c>
      <c r="B19" s="25">
        <v>8</v>
      </c>
      <c r="C19" s="25">
        <v>6</v>
      </c>
      <c r="D19" s="17"/>
      <c r="E19" s="17"/>
      <c r="F19" s="31" t="s">
        <v>24</v>
      </c>
      <c r="G19" s="17"/>
      <c r="H19" s="15"/>
      <c r="I19" s="27"/>
      <c r="J19" s="28"/>
    </row>
    <row r="20" spans="1:10" x14ac:dyDescent="0.2">
      <c r="A20" s="24">
        <v>2</v>
      </c>
      <c r="B20" s="25">
        <v>8</v>
      </c>
      <c r="C20" s="25">
        <v>6</v>
      </c>
      <c r="D20" s="29">
        <v>1.02</v>
      </c>
      <c r="E20" s="14"/>
      <c r="F20" s="26" t="s">
        <v>25</v>
      </c>
      <c r="G20" s="14"/>
      <c r="H20" s="15"/>
      <c r="I20" s="27"/>
      <c r="J20" s="28"/>
    </row>
    <row r="21" spans="1:10" ht="38.25" x14ac:dyDescent="0.2">
      <c r="A21" s="24">
        <v>2</v>
      </c>
      <c r="B21" s="25">
        <v>8</v>
      </c>
      <c r="C21" s="25">
        <v>6</v>
      </c>
      <c r="D21" s="29">
        <v>1.02</v>
      </c>
      <c r="E21" s="30">
        <v>9</v>
      </c>
      <c r="F21" s="31" t="s">
        <v>26</v>
      </c>
      <c r="G21" s="31" t="s">
        <v>69</v>
      </c>
      <c r="H21" s="15">
        <v>53764800</v>
      </c>
      <c r="I21" s="27">
        <v>54764800</v>
      </c>
      <c r="J21" s="28">
        <f>I21-H21</f>
        <v>1000000</v>
      </c>
    </row>
    <row r="22" spans="1:10" x14ac:dyDescent="0.2">
      <c r="A22" s="24">
        <v>2</v>
      </c>
      <c r="B22" s="25">
        <v>8</v>
      </c>
      <c r="C22" s="25">
        <v>7</v>
      </c>
      <c r="D22" s="17"/>
      <c r="E22" s="17"/>
      <c r="F22" s="31" t="s">
        <v>27</v>
      </c>
      <c r="G22" s="17"/>
      <c r="H22" s="15"/>
      <c r="I22" s="27"/>
      <c r="J22" s="28"/>
    </row>
    <row r="23" spans="1:10" x14ac:dyDescent="0.2">
      <c r="A23" s="24">
        <v>2</v>
      </c>
      <c r="B23" s="25">
        <v>8</v>
      </c>
      <c r="C23" s="25">
        <v>7</v>
      </c>
      <c r="D23" s="29">
        <v>1.01</v>
      </c>
      <c r="E23" s="14"/>
      <c r="F23" s="26" t="s">
        <v>28</v>
      </c>
      <c r="G23" s="14"/>
      <c r="H23" s="15"/>
      <c r="I23" s="27"/>
      <c r="J23" s="28"/>
    </row>
    <row r="24" spans="1:10" ht="25.5" x14ac:dyDescent="0.2">
      <c r="A24" s="32">
        <v>2</v>
      </c>
      <c r="B24" s="33">
        <v>8</v>
      </c>
      <c r="C24" s="33">
        <v>7</v>
      </c>
      <c r="D24" s="34">
        <v>1.01</v>
      </c>
      <c r="E24" s="35">
        <v>9</v>
      </c>
      <c r="F24" s="36" t="s">
        <v>29</v>
      </c>
      <c r="G24" s="31" t="s">
        <v>70</v>
      </c>
      <c r="H24" s="27">
        <v>102050000</v>
      </c>
      <c r="I24" s="27">
        <v>102050000</v>
      </c>
      <c r="J24" s="28">
        <f>I24-H24</f>
        <v>0</v>
      </c>
    </row>
    <row r="25" spans="1:10" ht="26.25" customHeight="1" x14ac:dyDescent="0.2">
      <c r="A25" s="24">
        <v>2</v>
      </c>
      <c r="B25" s="25">
        <v>8</v>
      </c>
      <c r="C25" s="25">
        <v>7</v>
      </c>
      <c r="D25" s="29">
        <v>1.03</v>
      </c>
      <c r="E25" s="14"/>
      <c r="F25" s="47" t="s">
        <v>30</v>
      </c>
      <c r="G25" s="48"/>
      <c r="H25" s="48"/>
      <c r="I25" s="48"/>
      <c r="J25" s="49"/>
    </row>
    <row r="26" spans="1:10" ht="51" x14ac:dyDescent="0.2">
      <c r="A26" s="32">
        <v>2</v>
      </c>
      <c r="B26" s="33">
        <v>8</v>
      </c>
      <c r="C26" s="33">
        <v>7</v>
      </c>
      <c r="D26" s="34">
        <v>1.03</v>
      </c>
      <c r="E26" s="35">
        <v>9</v>
      </c>
      <c r="F26" s="31" t="s">
        <v>31</v>
      </c>
      <c r="G26" s="31" t="s">
        <v>70</v>
      </c>
      <c r="H26" s="27">
        <v>236640000</v>
      </c>
      <c r="I26" s="27">
        <v>236640000</v>
      </c>
      <c r="J26" s="28">
        <f>I26-H26</f>
        <v>0</v>
      </c>
    </row>
    <row r="27" spans="1:10" x14ac:dyDescent="0.2">
      <c r="A27" s="24">
        <v>2</v>
      </c>
      <c r="B27" s="25">
        <v>8</v>
      </c>
      <c r="C27" s="25">
        <v>1</v>
      </c>
      <c r="D27" s="17"/>
      <c r="E27" s="17"/>
      <c r="F27" s="26" t="s">
        <v>32</v>
      </c>
      <c r="G27" s="17"/>
      <c r="H27" s="15"/>
      <c r="I27" s="27"/>
      <c r="J27" s="28"/>
    </row>
    <row r="28" spans="1:10" x14ac:dyDescent="0.2">
      <c r="A28" s="24">
        <v>2</v>
      </c>
      <c r="B28" s="25">
        <v>8</v>
      </c>
      <c r="C28" s="25">
        <v>1</v>
      </c>
      <c r="D28" s="29">
        <v>1.01</v>
      </c>
      <c r="E28" s="17"/>
      <c r="F28" s="26" t="s">
        <v>33</v>
      </c>
      <c r="G28" s="17"/>
      <c r="H28" s="15"/>
      <c r="I28" s="27"/>
      <c r="J28" s="28"/>
    </row>
    <row r="29" spans="1:10" ht="25.5" x14ac:dyDescent="0.2">
      <c r="A29" s="24">
        <v>2</v>
      </c>
      <c r="B29" s="25">
        <v>8</v>
      </c>
      <c r="C29" s="25">
        <v>1</v>
      </c>
      <c r="D29" s="29">
        <v>1.01</v>
      </c>
      <c r="E29" s="30">
        <v>6</v>
      </c>
      <c r="F29" s="31" t="s">
        <v>34</v>
      </c>
      <c r="G29" s="31" t="s">
        <v>69</v>
      </c>
      <c r="H29" s="15">
        <v>78693600</v>
      </c>
      <c r="I29" s="27">
        <v>80693600</v>
      </c>
      <c r="J29" s="28">
        <f>I29-H29</f>
        <v>2000000</v>
      </c>
    </row>
    <row r="30" spans="1:10" x14ac:dyDescent="0.2">
      <c r="A30" s="24">
        <v>2</v>
      </c>
      <c r="B30" s="25">
        <v>8</v>
      </c>
      <c r="C30" s="25">
        <v>1</v>
      </c>
      <c r="D30" s="29">
        <v>1.02</v>
      </c>
      <c r="E30" s="17"/>
      <c r="F30" s="31" t="s">
        <v>35</v>
      </c>
      <c r="G30" s="17"/>
      <c r="H30" s="15"/>
      <c r="I30" s="27"/>
      <c r="J30" s="28"/>
    </row>
    <row r="31" spans="1:10" ht="25.5" x14ac:dyDescent="0.2">
      <c r="A31" s="24">
        <v>2</v>
      </c>
      <c r="B31" s="25">
        <v>8</v>
      </c>
      <c r="C31" s="25">
        <v>1</v>
      </c>
      <c r="D31" s="29">
        <v>1.02</v>
      </c>
      <c r="E31" s="30">
        <v>1</v>
      </c>
      <c r="F31" s="31" t="s">
        <v>36</v>
      </c>
      <c r="G31" s="31" t="s">
        <v>69</v>
      </c>
      <c r="H31" s="15">
        <v>8233793224</v>
      </c>
      <c r="I31" s="27">
        <v>8546722829</v>
      </c>
      <c r="J31" s="28">
        <f>I31-H31</f>
        <v>312929605</v>
      </c>
    </row>
    <row r="32" spans="1:10" x14ac:dyDescent="0.2">
      <c r="A32" s="24">
        <v>2</v>
      </c>
      <c r="B32" s="25">
        <v>8</v>
      </c>
      <c r="C32" s="25">
        <v>1</v>
      </c>
      <c r="D32" s="29">
        <v>1.06</v>
      </c>
      <c r="E32" s="17"/>
      <c r="F32" s="31" t="s">
        <v>4</v>
      </c>
      <c r="G32" s="17"/>
      <c r="H32" s="15"/>
      <c r="I32" s="27"/>
      <c r="J32" s="28"/>
    </row>
    <row r="33" spans="1:11" ht="25.5" x14ac:dyDescent="0.2">
      <c r="A33" s="24">
        <v>2</v>
      </c>
      <c r="B33" s="25">
        <v>8</v>
      </c>
      <c r="C33" s="25">
        <v>1</v>
      </c>
      <c r="D33" s="29">
        <v>1.06</v>
      </c>
      <c r="E33" s="30">
        <v>1</v>
      </c>
      <c r="F33" s="31" t="s">
        <v>37</v>
      </c>
      <c r="G33" s="31" t="s">
        <v>69</v>
      </c>
      <c r="H33" s="27">
        <v>7585986</v>
      </c>
      <c r="I33" s="27">
        <v>7585986</v>
      </c>
      <c r="J33" s="28">
        <f t="shared" ref="J33:J35" si="0">I33-H33</f>
        <v>0</v>
      </c>
    </row>
    <row r="34" spans="1:11" ht="25.5" x14ac:dyDescent="0.2">
      <c r="A34" s="24">
        <v>2</v>
      </c>
      <c r="B34" s="25">
        <v>8</v>
      </c>
      <c r="C34" s="25">
        <v>1</v>
      </c>
      <c r="D34" s="29">
        <v>1.06</v>
      </c>
      <c r="E34" s="30">
        <v>3</v>
      </c>
      <c r="F34" s="31" t="s">
        <v>38</v>
      </c>
      <c r="G34" s="31" t="s">
        <v>69</v>
      </c>
      <c r="H34" s="27">
        <v>17655673</v>
      </c>
      <c r="I34" s="27">
        <v>17655673</v>
      </c>
      <c r="J34" s="28">
        <f t="shared" si="0"/>
        <v>0</v>
      </c>
    </row>
    <row r="35" spans="1:11" ht="25.5" x14ac:dyDescent="0.2">
      <c r="A35" s="24">
        <v>2</v>
      </c>
      <c r="B35" s="25">
        <v>8</v>
      </c>
      <c r="C35" s="25">
        <v>1</v>
      </c>
      <c r="D35" s="29">
        <v>1.06</v>
      </c>
      <c r="E35" s="30">
        <v>5</v>
      </c>
      <c r="F35" s="31" t="s">
        <v>39</v>
      </c>
      <c r="G35" s="31" t="s">
        <v>69</v>
      </c>
      <c r="H35" s="27">
        <v>1201628</v>
      </c>
      <c r="I35" s="27">
        <v>1201628</v>
      </c>
      <c r="J35" s="28">
        <f t="shared" si="0"/>
        <v>0</v>
      </c>
      <c r="K35" s="3"/>
    </row>
    <row r="36" spans="1:11" ht="25.5" x14ac:dyDescent="0.2">
      <c r="A36" s="24">
        <v>2</v>
      </c>
      <c r="B36" s="25">
        <v>8</v>
      </c>
      <c r="C36" s="25">
        <v>1</v>
      </c>
      <c r="D36" s="29">
        <v>1.06</v>
      </c>
      <c r="E36" s="30">
        <v>9</v>
      </c>
      <c r="F36" s="31" t="s">
        <v>40</v>
      </c>
      <c r="G36" s="31" t="s">
        <v>69</v>
      </c>
      <c r="H36" s="15">
        <v>120446377</v>
      </c>
      <c r="I36" s="27">
        <v>125126377</v>
      </c>
      <c r="J36" s="28">
        <f>I36-H36</f>
        <v>4680000</v>
      </c>
    </row>
    <row r="37" spans="1:11" x14ac:dyDescent="0.2">
      <c r="A37" s="24">
        <v>2</v>
      </c>
      <c r="B37" s="25">
        <v>8</v>
      </c>
      <c r="C37" s="25">
        <v>1</v>
      </c>
      <c r="D37" s="29">
        <v>1.08</v>
      </c>
      <c r="E37" s="14"/>
      <c r="F37" s="26" t="s">
        <v>41</v>
      </c>
      <c r="G37" s="14"/>
      <c r="H37" s="15"/>
      <c r="I37" s="27"/>
      <c r="J37" s="28"/>
    </row>
    <row r="38" spans="1:11" ht="25.5" x14ac:dyDescent="0.2">
      <c r="A38" s="24">
        <v>2</v>
      </c>
      <c r="B38" s="25">
        <v>8</v>
      </c>
      <c r="C38" s="25">
        <v>1</v>
      </c>
      <c r="D38" s="29">
        <v>1.08</v>
      </c>
      <c r="E38" s="30">
        <v>1</v>
      </c>
      <c r="F38" s="31" t="s">
        <v>42</v>
      </c>
      <c r="G38" s="31" t="s">
        <v>69</v>
      </c>
      <c r="H38" s="27">
        <v>566802</v>
      </c>
      <c r="I38" s="27">
        <v>566802</v>
      </c>
      <c r="J38" s="28">
        <f t="shared" ref="J38:J40" si="1">I38-H38</f>
        <v>0</v>
      </c>
    </row>
    <row r="39" spans="1:11" ht="25.5" x14ac:dyDescent="0.2">
      <c r="A39" s="24">
        <v>2</v>
      </c>
      <c r="B39" s="25">
        <v>8</v>
      </c>
      <c r="C39" s="25">
        <v>1</v>
      </c>
      <c r="D39" s="29">
        <v>1.08</v>
      </c>
      <c r="E39" s="30">
        <v>2</v>
      </c>
      <c r="F39" s="31" t="s">
        <v>43</v>
      </c>
      <c r="G39" s="31" t="s">
        <v>69</v>
      </c>
      <c r="H39" s="15">
        <v>151395892</v>
      </c>
      <c r="I39" s="27">
        <v>146715892</v>
      </c>
      <c r="J39" s="18">
        <f t="shared" si="1"/>
        <v>-4680000</v>
      </c>
    </row>
    <row r="40" spans="1:11" ht="25.5" x14ac:dyDescent="0.2">
      <c r="A40" s="24">
        <v>2</v>
      </c>
      <c r="B40" s="25">
        <v>8</v>
      </c>
      <c r="C40" s="25">
        <v>1</v>
      </c>
      <c r="D40" s="29">
        <v>1.08</v>
      </c>
      <c r="E40" s="30">
        <v>4</v>
      </c>
      <c r="F40" s="31" t="s">
        <v>44</v>
      </c>
      <c r="G40" s="31" t="s">
        <v>69</v>
      </c>
      <c r="H40" s="15">
        <v>170688800</v>
      </c>
      <c r="I40" s="27">
        <v>172688800</v>
      </c>
      <c r="J40" s="28">
        <f t="shared" si="1"/>
        <v>2000000</v>
      </c>
    </row>
    <row r="41" spans="1:11" x14ac:dyDescent="0.2">
      <c r="A41" s="24">
        <v>2</v>
      </c>
      <c r="B41" s="25">
        <v>8</v>
      </c>
      <c r="C41" s="25">
        <v>1</v>
      </c>
      <c r="D41" s="29">
        <v>1.0900000000000001</v>
      </c>
      <c r="E41" s="17"/>
      <c r="F41" s="26" t="s">
        <v>45</v>
      </c>
      <c r="G41" s="17"/>
      <c r="H41" s="15"/>
      <c r="I41" s="27"/>
      <c r="J41" s="28"/>
    </row>
    <row r="42" spans="1:11" ht="38.25" customHeight="1" x14ac:dyDescent="0.2">
      <c r="A42" s="24">
        <v>2</v>
      </c>
      <c r="B42" s="25">
        <v>8</v>
      </c>
      <c r="C42" s="25">
        <v>1</v>
      </c>
      <c r="D42" s="29">
        <v>1.0900000000000001</v>
      </c>
      <c r="E42" s="30">
        <v>1</v>
      </c>
      <c r="F42" s="31" t="s">
        <v>46</v>
      </c>
      <c r="G42" s="31" t="s">
        <v>69</v>
      </c>
      <c r="H42" s="27">
        <v>127550892</v>
      </c>
      <c r="I42" s="27">
        <v>127550892</v>
      </c>
      <c r="J42" s="28">
        <f>I42-H42</f>
        <v>0</v>
      </c>
    </row>
    <row r="43" spans="1:11" ht="38.25" x14ac:dyDescent="0.2">
      <c r="A43" s="24">
        <v>2</v>
      </c>
      <c r="B43" s="25">
        <v>8</v>
      </c>
      <c r="C43" s="25">
        <v>1</v>
      </c>
      <c r="D43" s="29">
        <v>1.0900000000000001</v>
      </c>
      <c r="E43" s="30">
        <v>2</v>
      </c>
      <c r="F43" s="31" t="s">
        <v>47</v>
      </c>
      <c r="G43" s="31" t="s">
        <v>69</v>
      </c>
      <c r="H43" s="15">
        <v>135427200</v>
      </c>
      <c r="I43" s="27">
        <v>139427200</v>
      </c>
      <c r="J43" s="28">
        <f>I43-H43</f>
        <v>4000000</v>
      </c>
    </row>
    <row r="44" spans="1:11" ht="18" customHeight="1" x14ac:dyDescent="0.2">
      <c r="A44" s="24">
        <v>2</v>
      </c>
      <c r="B44" s="25">
        <v>8</v>
      </c>
      <c r="C44" s="25">
        <v>1</v>
      </c>
      <c r="D44" s="29">
        <v>1.0900000000000001</v>
      </c>
      <c r="E44" s="30">
        <v>6</v>
      </c>
      <c r="F44" s="31" t="s">
        <v>48</v>
      </c>
      <c r="G44" s="31" t="s">
        <v>69</v>
      </c>
      <c r="H44" s="27">
        <v>10104000</v>
      </c>
      <c r="I44" s="27">
        <v>10104000</v>
      </c>
      <c r="J44" s="28">
        <f>I44-H44</f>
        <v>0</v>
      </c>
    </row>
    <row r="45" spans="1:11" x14ac:dyDescent="0.2">
      <c r="A45" s="24">
        <v>2</v>
      </c>
      <c r="B45" s="24">
        <v>13</v>
      </c>
      <c r="C45" s="17"/>
      <c r="D45" s="17"/>
      <c r="E45" s="17"/>
      <c r="F45" s="26" t="s">
        <v>49</v>
      </c>
      <c r="G45" s="17"/>
      <c r="H45" s="15"/>
      <c r="I45" s="15"/>
      <c r="J45" s="16"/>
    </row>
    <row r="46" spans="1:11" x14ac:dyDescent="0.2">
      <c r="A46" s="24">
        <v>2</v>
      </c>
      <c r="B46" s="24">
        <v>13</v>
      </c>
      <c r="C46" s="25">
        <v>3</v>
      </c>
      <c r="D46" s="17"/>
      <c r="E46" s="17"/>
      <c r="F46" s="31" t="s">
        <v>50</v>
      </c>
      <c r="G46" s="17"/>
      <c r="H46" s="15"/>
      <c r="I46" s="27"/>
      <c r="J46" s="28"/>
    </row>
    <row r="47" spans="1:11" x14ac:dyDescent="0.2">
      <c r="A47" s="24">
        <v>2</v>
      </c>
      <c r="B47" s="24">
        <v>13</v>
      </c>
      <c r="C47" s="25">
        <v>3</v>
      </c>
      <c r="D47" s="29">
        <v>1.01</v>
      </c>
      <c r="E47" s="17"/>
      <c r="F47" s="26" t="s">
        <v>51</v>
      </c>
      <c r="G47" s="17"/>
      <c r="H47" s="15"/>
      <c r="I47" s="27"/>
      <c r="J47" s="28"/>
    </row>
    <row r="48" spans="1:11" ht="14.25" customHeight="1" x14ac:dyDescent="0.2">
      <c r="A48" s="24">
        <v>2</v>
      </c>
      <c r="B48" s="24">
        <v>13</v>
      </c>
      <c r="C48" s="25">
        <v>3</v>
      </c>
      <c r="D48" s="29">
        <v>1.01</v>
      </c>
      <c r="E48" s="30">
        <v>3</v>
      </c>
      <c r="F48" s="31" t="s">
        <v>52</v>
      </c>
      <c r="G48" s="31" t="s">
        <v>69</v>
      </c>
      <c r="H48" s="27">
        <v>36914000</v>
      </c>
      <c r="I48" s="27">
        <v>36914000</v>
      </c>
      <c r="J48" s="28">
        <f>I48-H48</f>
        <v>0</v>
      </c>
    </row>
    <row r="49" spans="1:20" x14ac:dyDescent="0.2">
      <c r="A49" s="24">
        <v>2</v>
      </c>
      <c r="B49" s="24">
        <v>13</v>
      </c>
      <c r="C49" s="25">
        <v>4</v>
      </c>
      <c r="D49" s="17"/>
      <c r="E49" s="17"/>
      <c r="F49" s="26" t="s">
        <v>53</v>
      </c>
      <c r="G49" s="17"/>
      <c r="H49" s="15"/>
      <c r="I49" s="27"/>
      <c r="J49" s="28"/>
    </row>
    <row r="50" spans="1:20" x14ac:dyDescent="0.2">
      <c r="A50" s="24">
        <v>2</v>
      </c>
      <c r="B50" s="24">
        <v>13</v>
      </c>
      <c r="C50" s="25">
        <v>4</v>
      </c>
      <c r="D50" s="29">
        <v>1.01</v>
      </c>
      <c r="E50" s="17"/>
      <c r="F50" s="26" t="s">
        <v>54</v>
      </c>
      <c r="G50" s="17"/>
      <c r="H50" s="15"/>
      <c r="I50" s="27"/>
      <c r="J50" s="28"/>
    </row>
    <row r="51" spans="1:20" ht="18" customHeight="1" x14ac:dyDescent="0.2">
      <c r="A51" s="24">
        <v>2</v>
      </c>
      <c r="B51" s="24">
        <v>13</v>
      </c>
      <c r="C51" s="25">
        <v>4</v>
      </c>
      <c r="D51" s="29">
        <v>1.01</v>
      </c>
      <c r="E51" s="30">
        <v>5</v>
      </c>
      <c r="F51" s="31" t="s">
        <v>55</v>
      </c>
      <c r="G51" s="31" t="s">
        <v>69</v>
      </c>
      <c r="H51" s="15">
        <v>29216495</v>
      </c>
      <c r="I51" s="27">
        <v>28266495</v>
      </c>
      <c r="J51" s="18">
        <f>I51-H51</f>
        <v>-950000</v>
      </c>
    </row>
    <row r="52" spans="1:20" ht="25.5" x14ac:dyDescent="0.2">
      <c r="A52" s="24">
        <v>2</v>
      </c>
      <c r="B52" s="24">
        <v>13</v>
      </c>
      <c r="C52" s="25">
        <v>4</v>
      </c>
      <c r="D52" s="29">
        <v>1.01</v>
      </c>
      <c r="E52" s="30">
        <v>8</v>
      </c>
      <c r="F52" s="31" t="s">
        <v>56</v>
      </c>
      <c r="G52" s="31" t="s">
        <v>69</v>
      </c>
      <c r="H52" s="15">
        <v>90052100</v>
      </c>
      <c r="I52" s="27">
        <v>191002100</v>
      </c>
      <c r="J52" s="28">
        <f>I52-H52</f>
        <v>100950000</v>
      </c>
    </row>
    <row r="53" spans="1:20" x14ac:dyDescent="0.2">
      <c r="A53" s="24">
        <v>2</v>
      </c>
      <c r="B53" s="24">
        <v>13</v>
      </c>
      <c r="C53" s="25">
        <v>5</v>
      </c>
      <c r="D53" s="14"/>
      <c r="E53" s="14"/>
      <c r="F53" s="26" t="s">
        <v>57</v>
      </c>
      <c r="G53" s="14"/>
      <c r="H53" s="15"/>
      <c r="I53" s="27"/>
      <c r="J53" s="28"/>
    </row>
    <row r="54" spans="1:20" ht="27.75" customHeight="1" x14ac:dyDescent="0.2">
      <c r="A54" s="32">
        <v>2</v>
      </c>
      <c r="B54" s="32">
        <v>13</v>
      </c>
      <c r="C54" s="33">
        <v>5</v>
      </c>
      <c r="D54" s="34">
        <v>1.01</v>
      </c>
      <c r="E54" s="14"/>
      <c r="F54" s="47" t="s">
        <v>58</v>
      </c>
      <c r="G54" s="48"/>
      <c r="H54" s="48"/>
      <c r="I54" s="48"/>
      <c r="J54" s="49"/>
    </row>
    <row r="55" spans="1:20" ht="38.25" x14ac:dyDescent="0.2">
      <c r="A55" s="24">
        <v>2</v>
      </c>
      <c r="B55" s="24">
        <v>13</v>
      </c>
      <c r="C55" s="25">
        <v>5</v>
      </c>
      <c r="D55" s="29">
        <v>1.01</v>
      </c>
      <c r="E55" s="30">
        <v>5</v>
      </c>
      <c r="F55" s="31" t="s">
        <v>59</v>
      </c>
      <c r="G55" s="31" t="s">
        <v>69</v>
      </c>
      <c r="H55" s="27">
        <v>59216495</v>
      </c>
      <c r="I55" s="27">
        <v>59216495</v>
      </c>
      <c r="J55" s="28">
        <f t="shared" ref="J55:J56" si="2">I55-H55</f>
        <v>0</v>
      </c>
      <c r="T55">
        <f>370000*(25/1000)</f>
        <v>9250</v>
      </c>
    </row>
    <row r="56" spans="1:20" ht="38.25" x14ac:dyDescent="0.2">
      <c r="A56" s="24">
        <v>2</v>
      </c>
      <c r="B56" s="24">
        <v>13</v>
      </c>
      <c r="C56" s="25">
        <v>5</v>
      </c>
      <c r="D56" s="29">
        <v>1.01</v>
      </c>
      <c r="E56" s="30">
        <v>9</v>
      </c>
      <c r="F56" s="31" t="s">
        <v>60</v>
      </c>
      <c r="G56" s="31" t="s">
        <v>69</v>
      </c>
      <c r="H56" s="15">
        <v>917504691</v>
      </c>
      <c r="I56" s="15">
        <v>919504691</v>
      </c>
      <c r="J56" s="28">
        <f t="shared" si="2"/>
        <v>2000000</v>
      </c>
    </row>
    <row r="57" spans="1:20" x14ac:dyDescent="0.2">
      <c r="A57" s="24">
        <v>2</v>
      </c>
      <c r="B57" s="24">
        <v>14</v>
      </c>
      <c r="C57" s="14"/>
      <c r="D57" s="14"/>
      <c r="E57" s="14"/>
      <c r="F57" s="26" t="s">
        <v>61</v>
      </c>
      <c r="G57" s="14"/>
      <c r="H57" s="15"/>
      <c r="I57" s="15"/>
      <c r="J57" s="16"/>
    </row>
    <row r="58" spans="1:20" x14ac:dyDescent="0.2">
      <c r="A58" s="24">
        <v>2</v>
      </c>
      <c r="B58" s="24">
        <v>14</v>
      </c>
      <c r="C58" s="25">
        <v>2</v>
      </c>
      <c r="D58" s="17"/>
      <c r="E58" s="17"/>
      <c r="F58" s="31" t="s">
        <v>62</v>
      </c>
      <c r="G58" s="17"/>
      <c r="H58" s="15"/>
      <c r="I58" s="27"/>
      <c r="J58" s="28"/>
    </row>
    <row r="59" spans="1:20" ht="11.25" customHeight="1" x14ac:dyDescent="0.2">
      <c r="A59" s="24">
        <v>2</v>
      </c>
      <c r="B59" s="24">
        <v>14</v>
      </c>
      <c r="C59" s="25">
        <v>2</v>
      </c>
      <c r="D59" s="29">
        <v>1.01</v>
      </c>
      <c r="E59" s="14"/>
      <c r="F59" s="47" t="s">
        <v>63</v>
      </c>
      <c r="G59" s="48"/>
      <c r="H59" s="48"/>
      <c r="I59" s="48"/>
      <c r="J59" s="49"/>
    </row>
    <row r="60" spans="1:20" ht="38.25" x14ac:dyDescent="0.2">
      <c r="A60" s="24">
        <v>2</v>
      </c>
      <c r="B60" s="24">
        <v>14</v>
      </c>
      <c r="C60" s="25">
        <v>2</v>
      </c>
      <c r="D60" s="29">
        <v>1.01</v>
      </c>
      <c r="E60" s="30">
        <v>22</v>
      </c>
      <c r="F60" s="31" t="s">
        <v>64</v>
      </c>
      <c r="G60" s="31" t="s">
        <v>69</v>
      </c>
      <c r="H60" s="27">
        <v>74400760</v>
      </c>
      <c r="I60" s="27">
        <v>74400760</v>
      </c>
      <c r="J60" s="28">
        <f>I60-H60</f>
        <v>0</v>
      </c>
    </row>
    <row r="61" spans="1:20" x14ac:dyDescent="0.2">
      <c r="A61" s="24">
        <v>2</v>
      </c>
      <c r="B61" s="24">
        <v>14</v>
      </c>
      <c r="C61" s="25">
        <v>3</v>
      </c>
      <c r="D61" s="17"/>
      <c r="E61" s="17"/>
      <c r="F61" s="26" t="s">
        <v>65</v>
      </c>
      <c r="G61" s="17"/>
      <c r="H61" s="15"/>
      <c r="I61" s="27"/>
      <c r="J61" s="28"/>
    </row>
    <row r="62" spans="1:20" ht="30" customHeight="1" x14ac:dyDescent="0.2">
      <c r="A62" s="32">
        <v>2</v>
      </c>
      <c r="B62" s="32">
        <v>14</v>
      </c>
      <c r="C62" s="33">
        <v>3</v>
      </c>
      <c r="D62" s="34">
        <v>1.01</v>
      </c>
      <c r="E62" s="14"/>
      <c r="F62" s="47" t="s">
        <v>66</v>
      </c>
      <c r="G62" s="48"/>
      <c r="H62" s="48"/>
      <c r="I62" s="48"/>
      <c r="J62" s="49"/>
    </row>
    <row r="63" spans="1:20" ht="51" x14ac:dyDescent="0.2">
      <c r="A63" s="24">
        <v>2</v>
      </c>
      <c r="B63" s="24">
        <v>14</v>
      </c>
      <c r="C63" s="25">
        <v>3</v>
      </c>
      <c r="D63" s="29">
        <v>1.01</v>
      </c>
      <c r="E63" s="30">
        <v>7</v>
      </c>
      <c r="F63" s="31" t="s">
        <v>68</v>
      </c>
      <c r="G63" s="31" t="s">
        <v>69</v>
      </c>
      <c r="H63" s="27">
        <v>14513000</v>
      </c>
      <c r="I63" s="27">
        <v>14513000</v>
      </c>
      <c r="J63" s="28">
        <f t="shared" ref="J63:J64" si="3">I63-H63</f>
        <v>0</v>
      </c>
    </row>
    <row r="64" spans="1:20" ht="39" thickBot="1" x14ac:dyDescent="0.25">
      <c r="A64" s="37">
        <v>2</v>
      </c>
      <c r="B64" s="37">
        <v>14</v>
      </c>
      <c r="C64" s="38">
        <v>3</v>
      </c>
      <c r="D64" s="39">
        <v>1.01</v>
      </c>
      <c r="E64" s="40">
        <v>10</v>
      </c>
      <c r="F64" s="41" t="s">
        <v>67</v>
      </c>
      <c r="G64" s="41" t="s">
        <v>69</v>
      </c>
      <c r="H64" s="42">
        <v>148488701</v>
      </c>
      <c r="I64" s="42">
        <v>148488701</v>
      </c>
      <c r="J64" s="43">
        <f t="shared" si="3"/>
        <v>0</v>
      </c>
    </row>
    <row r="65" spans="1:10" ht="15.75" thickBot="1" x14ac:dyDescent="0.25">
      <c r="A65" s="19"/>
      <c r="B65" s="20"/>
      <c r="C65" s="20"/>
      <c r="D65" s="20"/>
      <c r="E65" s="20"/>
      <c r="F65" s="20"/>
      <c r="G65" s="20"/>
      <c r="H65" s="50">
        <f>SUM(H7:H64)</f>
        <v>11307743148</v>
      </c>
      <c r="I65" s="50">
        <f>SUM(I7:I64)</f>
        <v>11738672753</v>
      </c>
      <c r="J65" s="50">
        <f>SUM(J7:J64)</f>
        <v>430929605</v>
      </c>
    </row>
  </sheetData>
  <mergeCells count="11">
    <mergeCell ref="F15:J15"/>
    <mergeCell ref="F25:J25"/>
    <mergeCell ref="F54:J54"/>
    <mergeCell ref="F62:J62"/>
    <mergeCell ref="F59:J59"/>
    <mergeCell ref="A5:E5"/>
    <mergeCell ref="A3:J3"/>
    <mergeCell ref="A6:J6"/>
    <mergeCell ref="A1:J1"/>
    <mergeCell ref="A2:J2"/>
    <mergeCell ref="A4:J4"/>
  </mergeCells>
  <printOptions horizontalCentered="1"/>
  <pageMargins left="0.19685039370078741" right="0.19685039370078741" top="0.39370078740157483" bottom="0.19685039370078741" header="0" footer="0"/>
  <pageSetup paperSize="9" scale="97" fitToHeight="0"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 1</vt:lpstr>
      <vt:lpstr>'Table 1'!Print_Area</vt:lpstr>
      <vt:lpstr>'Table 1'!Print_Titles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Sistem Informasi Pemerintahan Daerah - Cetak Rekap RKA Belanja SKPD</dc:title>
  <dc:creator>Siemen</dc:creator>
  <cp:lastModifiedBy>H P</cp:lastModifiedBy>
  <cp:lastPrinted>2026-08-31T04:07:32Z</cp:lastPrinted>
  <dcterms:created xsi:type="dcterms:W3CDTF">2026-08-31T01:42:08Z</dcterms:created>
  <dcterms:modified xsi:type="dcterms:W3CDTF">2026-08-31T04:11:24Z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2026-08-31T00:00:00Z</vt:filetime>
  </property>
  <property fmtid="{D5CDD505-2E9C-101B-9397-08002B2CF9AE}" pid="4" name="Creator">
    <vt:lpwstr>-</vt:lpwstr>
  </property>
  <property fmtid="{D5CDD505-2E9C-101B-9397-08002B2CF9AE}" pid="5" name="Producer">
    <vt:lpwstr>jsPDF 2.5.1</vt:lpwstr>
  </property>
  <property fmtid="{D5CDD505-2E9C-101B-9397-08002B2CF9AE}" pid="6" name="LastSaved">
    <vt:filetime>2026-08-31T00:00:00Z</vt:filetime>
  </property>
</Properties>
</file>